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75" activeTab="8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 декабря" sheetId="75" state="hidden" r:id="rId63"/>
    <sheet name="2 декабря" sheetId="81" state="hidden" r:id="rId64"/>
    <sheet name="5 декабря" sheetId="85" state="hidden" r:id="rId65"/>
    <sheet name="2 февраля" sheetId="87" r:id="rId66"/>
    <sheet name="3 февраля" sheetId="88" r:id="rId67"/>
    <sheet name="4 февраля" sheetId="89" r:id="rId68"/>
    <sheet name="5 февраля" sheetId="90" r:id="rId69"/>
    <sheet name="6 февраля" sheetId="91" r:id="rId70"/>
    <sheet name="9 февраля" sheetId="93" r:id="rId71"/>
    <sheet name="10 февраля" sheetId="94" r:id="rId72"/>
    <sheet name="17 декабря" sheetId="95" state="hidden" r:id="rId73"/>
    <sheet name="11 февраля" sheetId="96" r:id="rId74"/>
    <sheet name="12 февраля" sheetId="97" r:id="rId75"/>
    <sheet name="13 февраля" sheetId="98" r:id="rId76"/>
    <sheet name="16 февраля" sheetId="99" r:id="rId77"/>
    <sheet name="17 февраля" sheetId="100" r:id="rId78"/>
    <sheet name="18 февраля" sheetId="101" r:id="rId79"/>
    <sheet name="19 февраля" sheetId="102" r:id="rId80"/>
    <sheet name="20 февраля" sheetId="103" r:id="rId81"/>
    <sheet name="24 февраля" sheetId="104" r:id="rId82"/>
    <sheet name="25 февраля" sheetId="105" r:id="rId83"/>
    <sheet name="26 февраля" sheetId="82" r:id="rId84"/>
    <sheet name="27 февраля" sheetId="83" r:id="rId85"/>
    <sheet name="Лист28" sheetId="106" state="hidden" r:id="rId86"/>
    <sheet name="14 ноября" sheetId="80" state="hidden" r:id="rId87"/>
    <sheet name="13 ноября" sheetId="79" state="hidden" r:id="rId88"/>
    <sheet name="12 ноября" sheetId="74" state="hidden" r:id="rId89"/>
    <sheet name="11 ноября" sheetId="73" state="hidden" r:id="rId90"/>
    <sheet name="10 ноября" sheetId="69" state="hidden" r:id="rId91"/>
    <sheet name="7 ноября" sheetId="78" state="hidden" r:id="rId92"/>
    <sheet name="5 ноября" sheetId="59" state="hidden" r:id="rId93"/>
    <sheet name="1 ноября" sheetId="67" state="hidden" r:id="rId94"/>
    <sheet name="ноябрь" sheetId="58" state="hidden" r:id="rId95"/>
    <sheet name="9 октября" sheetId="77" state="hidden" r:id="rId96"/>
    <sheet name="Лист27" sheetId="86" state="hidden" r:id="rId97"/>
    <sheet name="Лист31" sheetId="84" state="hidden" r:id="rId98"/>
    <sheet name="2 июня" sheetId="57" state="hidden" r:id="rId99"/>
    <sheet name="30 май" sheetId="76" state="hidden" r:id="rId100"/>
    <sheet name="23 сентября" sheetId="62" state="hidden" r:id="rId101"/>
    <sheet name="24 сентября" sheetId="63" state="hidden" r:id="rId102"/>
    <sheet name="25 сентября" sheetId="64" state="hidden" r:id="rId103"/>
    <sheet name="2 сентября" sheetId="46" state="hidden" r:id="rId104"/>
    <sheet name="1 апреля " sheetId="23" state="hidden" r:id="rId105"/>
    <sheet name="2 апреля" sheetId="24" state="hidden" r:id="rId106"/>
  </sheets>
  <calcPr calcId="162913"/>
  <customWorkbookViews>
    <customWorkbookView name="DEXP - Личное представление" guid="{6E79653F-0616-4280-ABDA-2CB33C19A73E}" mergeInterval="0" personalView="1" maximized="1" xWindow="-8" yWindow="-8" windowWidth="1936" windowHeight="1056" activeSheetId="83"/>
    <customWorkbookView name="Пользователь - Личное представление" guid="{7D113E4B-2489-4A93-A066-E9128A217E1E}" mergeInterval="0" personalView="1" maximized="1" xWindow="-8" yWindow="-8" windowWidth="1382" windowHeight="744" activeSheetId="87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<sst xmlns="http://schemas.openxmlformats.org/spreadsheetml/2006/main" count="3596" uniqueCount="321">
  <si>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</si>
  <si>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</si>
  <si>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</si>
  <si>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</si>
  <si>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</si>
  <si>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</si>
  <si>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</si>
  <si>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</si>
  <si>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</si>
  <si>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</si>
  <si>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</si>
  <si>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</si>
  <si>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</si>
  <si>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</si>
  <si>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</si>
  <si>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</si>
  <si>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</si>
  <si>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</si>
  <si>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</si>
  <si>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</si>
  <si>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</si>
  <si>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</si>
  <si>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</si>
  <si>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</si>
  <si>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</si>
  <si>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</si>
  <si>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</si>
  <si>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</si>
  <si>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</si>
  <si>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</si>
  <si>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</si>
  <si>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</si>
  <si>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</si>
  <si>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</si>
  <si>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</si>
  <si>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</si>
  <si>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</si>
  <si>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</si>
  <si>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</si>
  <si>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</si>
  <si>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</si>
  <si>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</si>
  <si>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</si>
  <si>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</si>
  <si>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</si>
  <si>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</si>
  <si>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</si>
  <si>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</si>
  <si>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</si>
  <si>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</si>
  <si>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</si>
  <si>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</si>
  <si>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</si>
  <si>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</si>
  <si>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</si>
  <si>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</si>
  <si>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</si>
  <si>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</si>
  <si>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</si>
  <si>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</si>
  <si>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</si>
  <si>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</si>
  <si>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</si>
  <si>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</si>
  <si>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</si>
  <si>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</si>
  <si>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</si>
  <si>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</si>
  <si>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</si>
  <si>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</si>
  <si>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</si>
  <si>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</si>
  <si>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</si>
  <si>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</si>
  <si>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</si>
  <si>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</si>
  <si>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</si>
  <si>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</si>
  <si>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</si>
  <si>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</si>
  <si>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</si>
  <si>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</si>
  <si>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</si>
  <si>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</si>
  <si>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</si>
  <si>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</si>
  <si>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</si>
  <si>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</si>
  <si>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</si>
  <si>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</si>
  <si>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</si>
  <si>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</si>
  <si>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</si>
  <si>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</si>
  <si>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</si>
  <si>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</si>
  <si>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</si>
  <si>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</si>
  <si>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</si>
  <si>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</si>
  <si>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</si>
  <si>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</si>
  <si>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</si>
  <si>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</si>
  <si>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</si>
  <si>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</si>
  <si>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</si>
  <si>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</si>
  <si>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</si>
  <si>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</si>
  <si>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</si>
  <si>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</si>
  <si>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</si>
  <si>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</si>
  <si>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</si>
  <si>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</si>
  <si>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</si>
  <si>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</si>
  <si>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</si>
  <si>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</si>
  <si>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</si>
  <si>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</si>
  <si>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</si>
  <si>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</si>
  <si>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</si>
  <si>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</si>
  <si>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</si>
  <si>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</si>
  <si>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</si>
  <si>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</si>
  <si>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</si>
  <si>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</si>
  <si>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</si>
  <si>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</si>
  <si>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</si>
  <si>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</si>
  <si>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</si>
  <si>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</si>
  <si>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</si>
  <si>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</si>
  <si>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</si>
  <si>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</si>
  <si>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</si>
  <si>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</si>
  <si>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</si>
  <si>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</si>
  <si>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</si>
  <si>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</si>
  <si>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</si>
  <si>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</si>
  <si>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</si>
  <si>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</si>
  <si>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</si>
  <si>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</si>
  <si>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</si>
  <si>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</si>
  <si>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</si>
  <si>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</si>
  <si>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</si>
  <si>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</si>
  <si>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</si>
  <si>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</si>
  <si>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</si>
  <si>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</si>
  <si>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</si>
  <si>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</si>
  <si>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</si>
  <si>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</si>
  <si>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</si>
  <si>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</si>
  <si>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</si>
  <si>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</si>
  <si>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</si>
  <si>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</si>
  <si>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</si>
  <si>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</si>
  <si>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</si>
  <si>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</si>
  <si>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</si>
  <si>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</si>
  <si>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</si>
  <si>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</si>
  <si>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</si>
  <si>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</si>
  <si>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</si>
  <si>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</si>
  <si>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</si>
  <si>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</si>
  <si>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</si>
  <si>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</si>
  <si>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</si>
  <si>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</si>
  <si>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</si>
  <si>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</si>
  <si>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</si>
  <si>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</si>
  <si>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</si>
  <si>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</si>
  <si>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</si>
  <si>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</si>
  <si>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</si>
  <si>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</si>
  <si>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</si>
  <si>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</si>
  <si>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</si>
  <si>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</si>
  <si>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</si>
  <si>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</si>
  <si>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</si>
  <si>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</si>
  <si>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</si>
  <si>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</si>
  <si>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</si>
  <si>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</si>
  <si>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</si>
  <si>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</si>
  <si>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</si>
  <si>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</si>
  <si>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</si>
  <si>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</si>
  <si>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</si>
  <si>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</si>
  <si>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</si>
  <si>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</si>
  <si>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</si>
  <si>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</si>
  <si>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</si>
  <si>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</si>
  <si>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</si>
  <si>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</si>
  <si>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</si>
  <si>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</si>
  <si>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</si>
  <si>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</si>
  <si>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</si>
  <si>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</si>
  <si>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</si>
  <si>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</si>
  <si>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</si>
  <si>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</si>
  <si>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</si>
  <si>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</si>
  <si>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</si>
  <si>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</si>
  <si>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</si>
  <si>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</si>
  <si>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</si>
  <si>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</si>
  <si>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</si>
  <si>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</si>
  <si>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</si>
  <si>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</si>
  <si>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</si>
  <si>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</si>
  <si>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</si>
  <si>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</si>
  <si>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</si>
  <si>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</si>
  <si>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</si>
  <si>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</si>
  <si>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</si>
  <si>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</si>
  <si>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</si>
  <si>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</si>
  <si>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</si>
  <si>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</si>
  <si>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</si>
  <si>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</si>
  <si>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</si>
  <si>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</si>
  <si>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</si>
  <si>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</si>
  <si>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</si>
  <si>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</si>
  <si>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</si>
  <si>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</si>
  <si>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</si>
  <si>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</si>
  <si>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</si>
  <si>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</si>
  <si>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</si>
  <si>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</si>
  <si>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</si>
  <si>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</si>
  <si>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</si>
  <si>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</si>
  <si>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</si>
  <si>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</si>
  <si>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</si>
  <si>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</si>
  <si>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</si>
  <si>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</si>
  <si>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</si>
  <si>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</si>
  <si>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</si>
  <si>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</si>
  <si>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</si>
  <si>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</si>
  <si>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</si>
  <si>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</si>
  <si>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</si>
  <si>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</si>
  <si>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</si>
  <si>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</si>
  <si>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</si>
  <si>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</si>
  <si>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</si>
  <si>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</si>
  <si>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</si>
  <si>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</si>
  <si>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</si>
  <si>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</si>
  <si>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</si>
  <si>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</si>
  <si>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</si>
  <si>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177,47 руб</t>
  </si>
  <si>
    <t>177,47</t>
  </si>
  <si>
    <t>177,47  руб</t>
  </si>
  <si>
    <t>177,4 руб</t>
  </si>
  <si>
    <t>МБДОУ "Детский сад "Солнышко" с. Ямаши</t>
  </si>
  <si>
    <t>МБДОУ "Детский сад "Солнышко" с. Ямаши"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</si>
</sst>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usernames" Target="revisions/userNames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9" Type="http://schemas.openxmlformats.org/officeDocument/2006/relationships/revisionLog" Target="revisionLog13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31" Type="http://schemas.openxmlformats.org/officeDocument/2006/relationships/revisionLog" Target="revisionLog15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30" Type="http://schemas.openxmlformats.org/officeDocument/2006/relationships/revisionLog" Target="revisionLog14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583DF9-F7AD-4479-A5AC-F5FFB51A807A}" diskRevisions="1" revisionId="8317" version="104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10A69AC-F53D-4A0C-93BD-548EAB96010F}" dateTime="2026-02-05T14:13:36" maxSheetId="107" userName="Пользователь" r:id="rId128" minRId="8279" maxRId="8298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FC7D95C-5297-41BD-9254-D4B6D684FD4F}" dateTime="2026-02-05T14:18:07" maxSheetId="107" userName="Пользователь" r:id="rId129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DB1E003-5F3E-4FFE-A41C-B8B3EABBE73D}" dateTime="2026-02-05T14:18:27" maxSheetId="107" userName="Пользователь" r:id="rId130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8583DF9-F7AD-4479-A5AC-F5FFB51A807A}" dateTime="2026-02-18T10:30:39" maxSheetId="107" userName="DEXP" r:id="rId131" minRId="8299" maxRId="8317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279" sheetId="106" name="[меню Декабрь  2025.xlsx]Лист28" sheetPosition="85"/>
  <rcc rId="8280" sId="87">
    <oc r="D26" t="inlineStr">
      <is>
        <t>170,64 руб</t>
      </is>
    </oc>
    <nc r="D26" t="inlineStr">
      <is>
        <t>177,47 руб</t>
      </is>
    </nc>
  </rcc>
  <rcc rId="8281" sId="88">
    <oc r="D24" t="inlineStr">
      <is>
        <t>170,64</t>
      </is>
    </oc>
    <nc r="D24" t="inlineStr">
      <is>
        <t>177,47</t>
      </is>
    </nc>
  </rcc>
  <rcc rId="8282" sId="89">
    <oc r="D26" t="inlineStr">
      <is>
        <t>170,64 руб</t>
      </is>
    </oc>
    <nc r="D26" t="inlineStr">
      <is>
        <t>177,47 руб</t>
      </is>
    </nc>
  </rcc>
  <rcc rId="8283" sId="90">
    <oc r="D27" t="inlineStr">
      <is>
        <t>170,64 руб</t>
      </is>
    </oc>
    <nc r="D27" t="inlineStr">
      <is>
        <t>177,47 руб</t>
      </is>
    </nc>
  </rcc>
  <rcc rId="8284" sId="91">
    <oc r="D27" t="inlineStr">
      <is>
        <t>170,64  руб</t>
      </is>
    </oc>
    <nc r="D27" t="inlineStr">
      <is>
        <t>177,47  руб</t>
      </is>
    </nc>
  </rcc>
  <rcc rId="8285" sId="93">
    <oc r="C28" t="inlineStr">
      <is>
        <t>170,64 руб</t>
      </is>
    </oc>
    <nc r="C28" t="inlineStr">
      <is>
        <t>177,47 руб</t>
      </is>
    </nc>
  </rcc>
  <rcc rId="8286" sId="94">
    <oc r="D26" t="inlineStr">
      <is>
        <t>170,64 руб</t>
      </is>
    </oc>
    <nc r="D26" t="inlineStr">
      <is>
        <t>177,47 руб</t>
      </is>
    </nc>
  </rcc>
  <rcc rId="8287" sId="96">
    <oc r="D27" t="inlineStr">
      <is>
        <t>170,64 руб</t>
      </is>
    </oc>
    <nc r="D27" t="inlineStr">
      <is>
        <t>177,47 руб</t>
      </is>
    </nc>
  </rcc>
  <rcc rId="8288" sId="97">
    <oc r="C26" t="inlineStr">
      <is>
        <t>170,64руб</t>
      </is>
    </oc>
    <nc r="C26" t="inlineStr">
      <is>
        <t>177,47 руб</t>
      </is>
    </nc>
  </rcc>
  <rcc rId="8289" sId="98">
    <oc r="C28" t="inlineStr">
      <is>
        <t>170,64 руб</t>
      </is>
    </oc>
    <nc r="C28" t="inlineStr">
      <is>
        <t>177,47 руб</t>
      </is>
    </nc>
  </rcc>
  <rcc rId="8290" sId="99">
    <oc r="C21" t="inlineStr">
      <is>
        <t>170,64 руб</t>
      </is>
    </oc>
    <nc r="C21" t="inlineStr">
      <is>
        <t>177,47 руб</t>
      </is>
    </nc>
  </rcc>
  <rcc rId="8291" sId="100">
    <oc r="C23" t="inlineStr">
      <is>
        <t>170,64</t>
      </is>
    </oc>
    <nc r="C23" t="inlineStr">
      <is>
        <t>177,47</t>
      </is>
    </nc>
  </rcc>
  <rcc rId="8292" sId="101">
    <oc r="E25" t="inlineStr">
      <is>
        <t>170,64 руб</t>
      </is>
    </oc>
    <nc r="E25" t="inlineStr">
      <is>
        <t>177,47 руб</t>
      </is>
    </nc>
  </rcc>
  <rcc rId="8293" sId="102">
    <oc r="E27" t="inlineStr">
      <is>
        <t>170,64 руб</t>
      </is>
    </oc>
    <nc r="E27" t="inlineStr">
      <is>
        <t>177,47 руб</t>
      </is>
    </nc>
  </rcc>
  <rcc rId="8294" sId="103">
    <oc r="E26" t="inlineStr">
      <is>
        <t>170,64  руб</t>
      </is>
    </oc>
    <nc r="E26" t="inlineStr">
      <is>
        <t>177,47  руб</t>
      </is>
    </nc>
  </rcc>
  <rcc rId="8295" sId="104">
    <oc r="D28" t="inlineStr">
      <is>
        <t>170,64 руб</t>
      </is>
    </oc>
    <nc r="D28" t="inlineStr">
      <is>
        <t>177,47 руб</t>
      </is>
    </nc>
  </rcc>
  <rcc rId="8296" sId="105">
    <oc r="D26" t="inlineStr">
      <is>
        <t>170,64 руб</t>
      </is>
    </oc>
    <nc r="D26" t="inlineStr">
      <is>
        <t>177,4 руб</t>
      </is>
    </nc>
  </rcc>
  <rcc rId="8297" sId="82">
    <oc r="D27" t="inlineStr">
      <is>
        <t>170,64 руб</t>
      </is>
    </oc>
    <nc r="D27" t="inlineStr">
      <is>
        <t>177,47</t>
      </is>
    </nc>
  </rcc>
  <rcc rId="8298" sId="83">
    <oc r="D26" t="inlineStr">
      <is>
        <t>170,64руб</t>
      </is>
    </oc>
    <nc r="D26" t="inlineStr">
      <is>
        <t>177,47 руб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9" sId="87">
    <oc r="C8" t="inlineStr">
      <is>
        <t>МБДОУ "ЦРР-д/с № 22"Алсу"</t>
      </is>
    </oc>
    <nc r="C8" t="inlineStr">
      <is>
        <t>МБДОУ "Детский сад "Солнышко" с. Ямаши</t>
      </is>
    </nc>
  </rcc>
  <rcc rId="8300" sId="88">
    <oc r="C5" t="inlineStr">
      <is>
        <t>МБДОУ "ЦРР-д/с № 22"Алсу"</t>
      </is>
    </oc>
    <nc r="C5" t="inlineStr">
      <is>
        <t>МБДОУ "Детский сад "Солнышко" с. Ямаши"</t>
      </is>
    </nc>
  </rcc>
  <rcc rId="8301" sId="89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2" sId="90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3" sId="91" xf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4" sId="93" xfDxf="1" dxf="1">
    <oc r="B8" t="inlineStr">
      <is>
        <t>МБДОУ "ЦРР-д/с № 22"Алсу"</t>
      </is>
    </oc>
    <nc r="B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5" sId="94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6" sId="96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7" sId="97" xfDxf="1" dxf="1">
    <oc r="B8" t="inlineStr">
      <is>
        <t>МБДОУ "ЦРР-д/с № 22"Алсу"</t>
      </is>
    </oc>
    <nc r="B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8" sId="98" xfDxf="1" dxf="1">
    <oc r="B8" t="inlineStr">
      <is>
        <t>МБДОУ "ЦРР-д/с № 22"Алсу"</t>
      </is>
    </oc>
    <nc r="B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9" sId="99" xfDxf="1" dxf="1">
    <oc r="B3" t="inlineStr">
      <is>
        <t>МБДОУ "ЦРР-д/с № 22"Алсу"</t>
      </is>
    </oc>
    <nc r="B3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0" sId="100" xfDxf="1" dxf="1">
    <oc r="B4" t="inlineStr">
      <is>
        <t>МБДОУ "ЦРР-д/с № 22"Алсу"</t>
      </is>
    </oc>
    <nc r="B4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1" sId="101" xfDxf="1" dxf="1">
    <oc r="D6" t="inlineStr">
      <is>
        <t>МБДОУ "ЦРР-д/с № 22"Алсу"</t>
      </is>
    </oc>
    <nc r="D6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2" sId="102" xfDxf="1" dxf="1">
    <oc r="D8" t="inlineStr">
      <is>
        <t>МБДОУ "ЦРР-д/с № 22"Алсу"</t>
      </is>
    </oc>
    <nc r="D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3" sId="103" xfDxf="1" dxf="1">
    <oc r="D8" t="inlineStr">
      <is>
        <t>МБДОУ "ЦРР-д/с № 22"Алсу"</t>
      </is>
    </oc>
    <nc r="D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4" sId="104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5" sId="105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6" sId="82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17" sId="83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6E79653F-0616-4280-ABDA-2CB33C19A73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6E79653F-0616-4280-ABDA-2CB33C19A73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8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9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6E79653F-0616-4280-ABDA-2CB33C19A73E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6E79653F-0616-4280-ABDA-2CB33C19A73E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6E79653F-0616-4280-ABDA-2CB33C19A73E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6E79653F-0616-4280-ABDA-2CB33C19A73E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6E79653F-0616-4280-ABDA-2CB33C19A73E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6E79653F-0616-4280-ABDA-2CB33C19A73E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6E79653F-0616-4280-ABDA-2CB33C19A73E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6E79653F-0616-4280-ABDA-2CB33C19A73E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6E79653F-0616-4280-ABDA-2CB33C19A73E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6E79653F-0616-4280-ABDA-2CB33C19A73E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6E79653F-0616-4280-ABDA-2CB33C19A73E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6E79653F-0616-4280-ABDA-2CB33C19A73E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6E79653F-0616-4280-ABDA-2CB33C19A73E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6E79653F-0616-4280-ABDA-2CB33C19A73E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6E79653F-0616-4280-ABDA-2CB33C19A73E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6E79653F-0616-4280-ABDA-2CB33C19A73E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6E79653F-0616-4280-ABDA-2CB33C19A73E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6E79653F-0616-4280-ABDA-2CB33C19A73E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6E79653F-0616-4280-ABDA-2CB33C19A73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6E79653F-0616-4280-ABDA-2CB33C19A73E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6E79653F-0616-4280-ABDA-2CB33C19A73E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6E79653F-0616-4280-ABDA-2CB33C19A73E}" state="hidden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6E79653F-0616-4280-ABDA-2CB33C19A73E}" state="hidden" topLeftCell="A3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6E79653F-0616-4280-ABDA-2CB33C19A73E}" state="hidden">
      <selection activeCell="E2" sqref="A2:E27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6E79653F-0616-4280-ABDA-2CB33C19A73E}" state="hidden">
      <selection activeCell="A2" sqref="A2:E29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6E79653F-0616-4280-ABDA-2CB33C19A73E}" state="hidden">
      <selection activeCell="A4" sqref="A4:E28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6E79653F-0616-4280-ABDA-2CB33C19A73E}" state="hidden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6E79653F-0616-4280-ABDA-2CB33C19A73E}" state="hidden">
      <selection sqref="A1:E30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6E79653F-0616-4280-ABDA-2CB33C19A73E}" state="hidden">
      <selection sqref="A1:E29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6E79653F-0616-4280-ABDA-2CB33C19A73E}" state="hidden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6E79653F-0616-4280-ABDA-2CB33C19A73E}" state="hidden" topLeftCell="A4">
      <selection sqref="A1:E31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6E79653F-0616-4280-ABDA-2CB33C19A73E}" state="hidden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6E79653F-0616-4280-ABDA-2CB33C19A73E}" state="hidden" topLeftCell="A5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6E79653F-0616-4280-ABDA-2CB33C19A73E}" state="hidden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6E79653F-0616-4280-ABDA-2CB33C19A73E}" state="hidden" topLeftCell="A10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6E79653F-0616-4280-ABDA-2CB33C19A73E}" state="hidden" topLeftCell="A13">
      <selection activeCell="J22" sqref="J22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6E79653F-0616-4280-ABDA-2CB33C19A73E}" state="hidden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6E79653F-0616-4280-ABDA-2CB33C19A73E}" state="hidden">
      <selection activeCell="B1" sqref="B1:E28"/>
      <pageMargins left="0.7" right="0.7" top="0.75" bottom="0.75" header="0.3" footer="0.3"/>
    </customSheetView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6E79653F-0616-4280-ABDA-2CB33C19A73E}" state="hidden">
      <selection activeCell="B1" sqref="B1:E27"/>
      <pageMargins left="0.7" right="0.7" top="0.75" bottom="0.75" header="0.3" footer="0.3"/>
    </customSheetView>
    <customSheetView guid="{7D113E4B-2489-4A93-A066-E9128A217E1E}" state="hidden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6E79653F-0616-4280-ABDA-2CB33C19A73E}" state="hidden">
      <selection activeCell="B1" sqref="B1:E28"/>
      <pageMargins left="0.7" right="0.7" top="0.75" bottom="0.75" header="0.3" footer="0.3"/>
    </customSheetView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8" sqref="C8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E25+E24+E23+E22+E21+E20+E19+E18+E17+E16+E15+E14+E13+E12</f>
        <v>1621.41</v>
      </c>
    </row>
  </sheetData>
  <customSheetViews>
    <customSheetView guid="{6E79653F-0616-4280-ABDA-2CB33C19A73E}" topLeftCell="A4">
      <selection activeCell="C8" sqref="C8"/>
      <pageMargins left="0.7" right="0.7" top="0.75" bottom="0.75" header="0.3" footer="0.3"/>
    </customSheetView>
    <customSheetView guid="{7D113E4B-2489-4A93-A066-E9128A217E1E}" topLeftCell="A22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C5" sqref="C5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320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316</v>
      </c>
      <c r="E24" s="50">
        <f>E22+E21+E20+E19+E18+E17+E16+E15+E14+E13+E12+E11+E10+E9</f>
        <v>1489.5499999999997</v>
      </c>
    </row>
  </sheetData>
  <customSheetViews>
    <customSheetView guid="{6E79653F-0616-4280-ABDA-2CB33C19A73E}">
      <selection activeCell="C5" sqref="C5"/>
      <pageMargins left="0.7" right="0.7" top="0.75" bottom="0.75" header="0.3" footer="0.3"/>
    </customSheetView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C7" sqref="C7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+E25+E24+E23+E22+E21+E20+E19+E18+E17+E16+E15+E14+E13+E12+E11</f>
        <v>1789.0099999999998</v>
      </c>
    </row>
  </sheetData>
  <customSheetViews>
    <customSheetView guid="{6E79653F-0616-4280-ABDA-2CB33C19A73E}">
      <selection activeCell="C7" sqref="C7"/>
      <pageMargins left="0.7" right="0.7" top="0.75" bottom="0.75" header="0.3" footer="0.3"/>
    </customSheetView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315</v>
      </c>
      <c r="E27" s="50">
        <f>E25+E24+E23+E22+E21+E20+E19+E18+E17+E16+E15+E14+E13+E12</f>
        <v>1390.18</v>
      </c>
    </row>
  </sheetData>
  <customSheetViews>
    <customSheetView guid="{6E79653F-0616-4280-ABDA-2CB33C19A73E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319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317</v>
      </c>
      <c r="E27" s="50">
        <f>E26+E25+E24+E23+E22+E21+E20+E19+E18+E17+E16+E15+E14+E13</f>
        <v>1608.14</v>
      </c>
    </row>
  </sheetData>
  <customSheetViews>
    <customSheetView guid="{6E79653F-0616-4280-ABDA-2CB33C19A73E}">
      <selection activeCell="C9" sqref="C9"/>
      <pageMargins left="0.7" right="0.7" top="0.75" bottom="0.75" header="0.3" footer="0.3"/>
    </customSheetView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D27+D26+D25+D24+D23+D22+D21+D20+D19+D18+D17+D16+D15+D14+D13+D12</f>
        <v>1719.44</v>
      </c>
    </row>
  </sheetData>
  <customSheetViews>
    <customSheetView guid="{6E79653F-0616-4280-ABDA-2CB33C19A73E}">
      <selection activeCell="B8" sqref="B8"/>
      <pageMargins left="0.7" right="0.7" top="0.75" bottom="0.75" header="0.3" footer="0.3"/>
    </customSheetView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E25+E24+E23+E22+E21+E20+E19+E18+E16+E17+E15+E14+E13+E11+12:12</f>
        <v>1905.5000000000002</v>
      </c>
    </row>
  </sheetData>
  <customSheetViews>
    <customSheetView guid="{6E79653F-0616-4280-ABDA-2CB33C19A73E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6E79653F-0616-4280-ABDA-2CB33C19A73E}" state="hidden">
      <selection activeCell="E4" sqref="E4"/>
      <pageMargins left="0.7" right="0.7" top="0.75" bottom="0.75" header="0.3" footer="0.3"/>
    </customSheetView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C8" sqref="C8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315</v>
      </c>
      <c r="E27" s="50">
        <f>E26+E25+E24+E23+E22+E21++E20+E19+E18+E17+E16+E15+E14+E13+E12</f>
        <v>1928.98</v>
      </c>
    </row>
  </sheetData>
  <customSheetViews>
    <customSheetView guid="{6E79653F-0616-4280-ABDA-2CB33C19A73E}" topLeftCell="A4">
      <selection activeCell="C8" sqref="C8"/>
      <pageMargins left="0.7" right="0.7" top="0.75" bottom="0.75" header="0.3" footer="0.3"/>
    </customSheetView>
    <customSheetView guid="{7D113E4B-2489-4A93-A066-E9128A217E1E}" topLeftCell="A19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8" sqref="B8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315</v>
      </c>
      <c r="D26" s="50">
        <f>+D25+D24+D23+D22+D21+D20+D19+D18+D17+D16+D15+D14+D13+D12</f>
        <v>1682.56</v>
      </c>
    </row>
  </sheetData>
  <customSheetViews>
    <customSheetView guid="{6E79653F-0616-4280-ABDA-2CB33C19A73E}">
      <selection activeCell="B8" sqref="B8"/>
      <pageMargins left="0.7" right="0.7" top="0.75" bottom="0.75" header="0.3" footer="0.3"/>
    </customSheetView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D27+D26+D25+D24+D23+D22+D21+D20+D19+D17+D12+D18+D16+D15+D14+D13</f>
        <v>1616.6900000000003</v>
      </c>
    </row>
  </sheetData>
  <customSheetViews>
    <customSheetView guid="{6E79653F-0616-4280-ABDA-2CB33C19A73E}">
      <selection activeCell="B8" sqref="B8"/>
      <pageMargins left="0.7" right="0.7" top="0.75" bottom="0.75" header="0.3" footer="0.3"/>
    </customSheetView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3" sqref="B3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319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315</v>
      </c>
      <c r="D21" s="50">
        <f>D20+D19+D18+D17+D16+D15+D14+D13+D12+D11+D10+D9+D8+D7</f>
        <v>1621.41</v>
      </c>
    </row>
  </sheetData>
  <customSheetViews>
    <customSheetView guid="{6E79653F-0616-4280-ABDA-2CB33C19A73E}">
      <selection activeCell="B3" sqref="B3"/>
      <pageMargins left="0.7" right="0.7" top="0.75" bottom="0.75" header="0.3" footer="0.3"/>
    </customSheetView>
    <customSheetView guid="{7D113E4B-2489-4A93-A066-E9128A217E1E}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4" sqref="B4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319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316</v>
      </c>
      <c r="D23" s="50">
        <f>D21+D20+D19+D18+D17+D16+D15+D14+D13+D12+D11+D10+D9+D8</f>
        <v>1489.5499999999997</v>
      </c>
    </row>
  </sheetData>
  <customSheetViews>
    <customSheetView guid="{6E79653F-0616-4280-ABDA-2CB33C19A73E}">
      <selection activeCell="B4" sqref="B4"/>
      <pageMargins left="0.7" right="0.7" top="0.75" bottom="0.75" header="0.3" footer="0.3"/>
    </customSheetView>
    <customSheetView guid="{7D113E4B-2489-4A93-A066-E9128A217E1E}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D6" sqref="D6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319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315</v>
      </c>
      <c r="F25" s="50">
        <f>+F24+F23+F22+F21+F20+F19+F18+F17+F16+F15+F14+F13+F12+F11+F10</f>
        <v>1789.0099999999998</v>
      </c>
    </row>
  </sheetData>
  <customSheetViews>
    <customSheetView guid="{6E79653F-0616-4280-ABDA-2CB33C19A73E}">
      <selection activeCell="D6" sqref="D6"/>
      <pageMargins left="0.7" right="0.7" top="0.75" bottom="0.75" header="0.3" footer="0.3"/>
    </customSheetView>
    <customSheetView guid="{7D113E4B-2489-4A93-A066-E9128A217E1E}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D8" sqref="D8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319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315</v>
      </c>
      <c r="F27" s="50">
        <f>F25+F24+F23+F22+F21+F20+F19+F18+F17+F16+F15+F14+F13+F12</f>
        <v>1390.18</v>
      </c>
    </row>
  </sheetData>
  <customSheetViews>
    <customSheetView guid="{6E79653F-0616-4280-ABDA-2CB33C19A73E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D8" sqref="D8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319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317</v>
      </c>
      <c r="F26" s="50">
        <f>F25+F24+F23+F22+F21+F20+F19+F18+F17+F16+F15+F14+F13+F12</f>
        <v>1608.14</v>
      </c>
    </row>
  </sheetData>
  <customSheetViews>
    <customSheetView guid="{6E79653F-0616-4280-ABDA-2CB33C19A73E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315</v>
      </c>
      <c r="E28" s="50">
        <f>E27+E26+E25+E24+E23+E22+E21+E20+E19+E18+E17+E16+E15+E14+E13+E12</f>
        <v>1719.44</v>
      </c>
    </row>
  </sheetData>
  <customSheetViews>
    <customSheetView guid="{6E79653F-0616-4280-ABDA-2CB33C19A73E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318</v>
      </c>
      <c r="E26" s="50">
        <f>E25+E24+E23+E22+E21+E20+E19+E18+E16+E17+E15+E14+E13+E11+12:12</f>
        <v>1905.5000000000002</v>
      </c>
    </row>
  </sheetData>
  <customSheetViews>
    <customSheetView guid="{6E79653F-0616-4280-ABDA-2CB33C19A73E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316</v>
      </c>
      <c r="E27" s="50">
        <f>E26+E25+E24+E23+E22+E21++E20+E19+E18+E17+E16+E15+E14+E13+E12</f>
        <v>1928.98</v>
      </c>
    </row>
  </sheetData>
  <customSheetViews>
    <customSheetView guid="{6E79653F-0616-4280-ABDA-2CB33C19A73E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topLeftCell="A13" workbookViewId="0">
      <selection activeCell="C8" sqref="C8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</f>
        <v>1682.56</v>
      </c>
    </row>
  </sheetData>
  <customSheetViews>
    <customSheetView guid="{6E79653F-0616-4280-ABDA-2CB33C19A73E}" topLeftCell="A13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6E79653F-0616-4280-ABDA-2CB33C19A73E}" state="hidden">
      <selection activeCell="G4" sqref="G4"/>
      <pageMargins left="0.7" right="0.7" top="0.75" bottom="0.75" header="0.3" footer="0.3"/>
    </customSheetView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6E79653F-0616-4280-ABDA-2CB33C19A73E}" state="hidden" topLeftCell="A4">
      <selection sqref="A1:E27"/>
      <pageMargins left="0.7" right="0.7" top="0.75" bottom="0.75" header="0.3" footer="0.3"/>
    </customSheetView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6E79653F-0616-4280-ABDA-2CB33C19A73E}" state="hidden" topLeftCell="A4">
      <selection sqref="A1:E25"/>
      <pageMargins left="0.7" right="0.7" top="0.75" bottom="0.75" header="0.3" footer="0.3"/>
    </customSheetView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6E79653F-0616-4280-ABDA-2CB33C19A73E}" state="hidden">
      <selection activeCell="A5" sqref="A5:E27"/>
      <pageMargins left="0.7" right="0.7" top="0.75" bottom="0.75" header="0.3" footer="0.3"/>
    </customSheetView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6E79653F-0616-4280-ABDA-2CB33C19A73E}" state="hidden">
      <selection activeCell="E26" sqref="E26"/>
      <pageMargins left="0.7" right="0.7" top="0.75" bottom="0.75" header="0.3" footer="0.3"/>
    </customSheetView>
    <customSheetView guid="{7D113E4B-2489-4A93-A066-E9128A217E1E}" state="hidden">
      <selection activeCell="E26" sqref="E26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6E79653F-0616-4280-ABDA-2CB33C19A73E}" state="hidden">
      <selection sqref="A1:E27"/>
      <pageMargins left="0.7" right="0.7" top="0.75" bottom="0.75" header="0.3" footer="0.3"/>
    </customSheetView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6E79653F-0616-4280-ABDA-2CB33C19A73E}" state="hidden" topLeftCell="A5">
      <selection activeCell="E18" sqref="E18"/>
      <pageMargins left="0.7" right="0.7" top="0.75" bottom="0.75" header="0.3" footer="0.3"/>
    </customSheetView>
    <customSheetView guid="{7D113E4B-2489-4A93-A066-E9128A217E1E}" state="hidden" topLeftCell="A5">
      <selection activeCell="E18" sqref="E18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6E79653F-0616-4280-ABDA-2CB33C19A73E}" state="hidden" topLeftCell="A4">
      <selection activeCell="C42" sqref="C42"/>
      <pageMargins left="0.7" right="0.7" top="0.75" bottom="0.75" header="0.3" footer="0.3"/>
    </customSheetView>
    <customSheetView guid="{7D113E4B-2489-4A93-A066-E9128A217E1E}" state="hidden" topLeftCell="A4">
      <selection activeCell="C42" sqref="C42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6E79653F-0616-4280-ABDA-2CB33C19A73E}" state="hidden" topLeftCell="A7">
      <selection activeCell="F13" sqref="F13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6E79653F-0616-4280-ABDA-2CB33C19A73E}" state="hidden" topLeftCell="A4">
      <selection activeCell="C22" sqref="C22"/>
      <pageMargins left="0.7" right="0.7" top="0.75" bottom="0.75" header="0.3" footer="0.3"/>
    </customSheetView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E79653F-0616-4280-ABDA-2CB33C19A73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6E79653F-0616-4280-ABDA-2CB33C19A73E}" state="hidden" topLeftCell="A4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 декабря</vt:lpstr>
      <vt:lpstr>2 декабря</vt:lpstr>
      <vt:lpstr>5 декабря</vt:lpstr>
      <vt:lpstr>2 февраля</vt:lpstr>
      <vt:lpstr>3 февраля</vt:lpstr>
      <vt:lpstr>4 февраля</vt:lpstr>
      <vt:lpstr>5 февраля</vt:lpstr>
      <vt:lpstr>6 февраля</vt:lpstr>
      <vt:lpstr>9 февраля</vt:lpstr>
      <vt:lpstr>10 февраля</vt:lpstr>
      <vt:lpstr>17 декабря</vt:lpstr>
      <vt:lpstr>11 февраля</vt:lpstr>
      <vt:lpstr>12 февраля</vt:lpstr>
      <vt:lpstr>13 февраля</vt:lpstr>
      <vt:lpstr>16 февраля</vt:lpstr>
      <vt:lpstr>17 февраля</vt:lpstr>
      <vt:lpstr>18 февраля</vt:lpstr>
      <vt:lpstr>19 февраля</vt:lpstr>
      <vt:lpstr>20 февраля</vt:lpstr>
      <vt:lpstr>24 февраля</vt:lpstr>
      <vt:lpstr>25 февраля</vt:lpstr>
      <vt:lpstr>26 февраля</vt:lpstr>
      <vt:lpstr>27 февраля</vt:lpstr>
      <vt:lpstr>Лист28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2026-02-18T07:30:39Z</dcterms:modified>
</cp:coreProperties>
</file>